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olden\Desktop\САЙТ\МЕНЮ НА САЙТ\2024 год\ДЕКАБРЬ\"/>
    </mc:Choice>
  </mc:AlternateContent>
  <bookViews>
    <workbookView xWindow="360" yWindow="15" windowWidth="20955" windowHeight="9720"/>
  </bookViews>
  <sheets>
    <sheet name="Лист1" sheetId="1" r:id="rId1"/>
  </sheets>
  <calcPr calcId="162913" calcOnSave="0"/>
</workbook>
</file>

<file path=xl/calcChain.xml><?xml version="1.0" encoding="utf-8"?>
<calcChain xmlns="http://schemas.openxmlformats.org/spreadsheetml/2006/main">
  <c r="L27" i="1" l="1"/>
  <c r="L17" i="1"/>
  <c r="B28" i="1" l="1"/>
  <c r="J32" i="1" l="1"/>
  <c r="I32" i="1"/>
  <c r="H32" i="1"/>
  <c r="G32" i="1"/>
  <c r="F32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L13" i="1"/>
  <c r="J13" i="1"/>
  <c r="I13" i="1"/>
  <c r="H13" i="1"/>
  <c r="G13" i="1"/>
  <c r="F13" i="1"/>
  <c r="H33" i="1" l="1"/>
  <c r="F33" i="1"/>
  <c r="J33" i="1"/>
  <c r="G33" i="1" l="1"/>
  <c r="I33" i="1"/>
  <c r="L33" i="1"/>
  <c r="L32" i="1" l="1"/>
</calcChain>
</file>

<file path=xl/sharedStrings.xml><?xml version="1.0" encoding="utf-8"?>
<sst xmlns="http://schemas.openxmlformats.org/spreadsheetml/2006/main" count="59" uniqueCount="54">
  <si>
    <t>Прием пищи</t>
  </si>
  <si>
    <t>Белки</t>
  </si>
  <si>
    <t>Жиры</t>
  </si>
  <si>
    <t>Углеводы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</si>
  <si>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</si>
  <si>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</si>
  <si>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</si>
  <si>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</si>
  <si>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</si>
  <si>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</si>
  <si>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</si>
  <si>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</si>
  <si>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</si>
  <si>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</si>
  <si>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</si>
  <si>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</si>
  <si>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</si>
  <si>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</si>
  <si>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</si>
  <si>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</si>
  <si>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</si>
  <si>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</si>
  <si>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</si>
  <si>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</si>
  <si>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</si>
  <si>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</si>
  <si>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</si>
  <si>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</si>
  <si>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</si>
  <si>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</si>
  <si>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</si>
  <si>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</si>
  <si>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итого</t>
  </si>
  <si>
    <t>Вес блюда, г</t>
  </si>
  <si>
    <t>Цена</t>
  </si>
  <si>
    <t>день</t>
  </si>
  <si>
    <t>месяц</t>
  </si>
  <si>
    <t>год</t>
  </si>
  <si>
    <t>Хлеб дарницкий</t>
  </si>
  <si>
    <t>7-11; 12-18 лет</t>
  </si>
  <si>
    <t>Йогурт</t>
  </si>
  <si>
    <t>Батон пектиновый</t>
  </si>
  <si>
    <t>Тефтели в соусе</t>
  </si>
  <si>
    <t>Омлет с сыром</t>
  </si>
  <si>
    <t>Молоко пакетированное</t>
  </si>
  <si>
    <t>Салат из свежих овощей(огурец,капуста)</t>
  </si>
  <si>
    <t>Рассольник петербургский со сметанной</t>
  </si>
  <si>
    <t>Чай с сахаром и лимоном</t>
  </si>
  <si>
    <t>120/20</t>
  </si>
  <si>
    <t>Кукуруза консервированная</t>
  </si>
  <si>
    <t>Молоко</t>
  </si>
  <si>
    <t>декабря</t>
  </si>
  <si>
    <t>Директор МБОУ "Крюковская СОШ"</t>
  </si>
  <si>
    <t>Носенко Н.И.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</si>
</sst>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0" fillId="3" borderId="2" xfId="0" applyFill="1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9" xfId="0" applyFont="1" applyBorder="1" applyAlignment="1">
      <alignment horizontal="center"/>
    </xf>
    <xf numFmtId="0" fontId="6" fillId="0" borderId="0" xfId="0" applyFont="1" applyAlignment="1">
      <alignment horizontal="left" vertical="center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9" fillId="0" borderId="0" xfId="0" applyFont="1" applyAlignment="1">
      <alignment horizontal="center" vertical="top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5" fillId="0" borderId="9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A33" sqref="A33:XFD3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10.14062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4"/>
      <c r="D1" s="45"/>
      <c r="E1" s="45"/>
      <c r="F1" s="13" t="s">
        <v>14</v>
      </c>
      <c r="G1" s="2" t="s">
        <v>15</v>
      </c>
      <c r="H1" s="46" t="s">
        <v>52</v>
      </c>
      <c r="I1" s="46"/>
      <c r="J1" s="46"/>
      <c r="K1" s="46"/>
    </row>
    <row r="2" spans="1:12" ht="18" x14ac:dyDescent="0.2">
      <c r="A2" s="29" t="s">
        <v>5</v>
      </c>
      <c r="C2" s="2"/>
      <c r="G2" s="2" t="s">
        <v>16</v>
      </c>
      <c r="H2" s="46" t="s">
        <v>53</v>
      </c>
      <c r="I2" s="46"/>
      <c r="J2" s="46"/>
      <c r="K2" s="46"/>
    </row>
    <row r="3" spans="1:12" ht="17.25" customHeight="1" x14ac:dyDescent="0.2">
      <c r="A3" s="4" t="s">
        <v>7</v>
      </c>
      <c r="C3" s="2"/>
      <c r="D3" s="3"/>
      <c r="E3" s="32" t="s">
        <v>39</v>
      </c>
      <c r="G3" s="2" t="s">
        <v>17</v>
      </c>
      <c r="H3" s="41">
        <v>20</v>
      </c>
      <c r="I3" s="41" t="s">
        <v>51</v>
      </c>
      <c r="J3" s="42">
        <v>2024</v>
      </c>
      <c r="K3" s="1"/>
    </row>
    <row r="4" spans="1:12" x14ac:dyDescent="0.2">
      <c r="C4" s="2"/>
      <c r="D4" s="4"/>
      <c r="H4" s="43" t="s">
        <v>35</v>
      </c>
      <c r="I4" s="43" t="s">
        <v>36</v>
      </c>
      <c r="J4" s="43" t="s">
        <v>37</v>
      </c>
    </row>
    <row r="5" spans="1:12" ht="34.5" thickBot="1" x14ac:dyDescent="0.25">
      <c r="A5" s="39" t="s">
        <v>12</v>
      </c>
      <c r="B5" s="40" t="s">
        <v>13</v>
      </c>
      <c r="C5" s="30" t="s">
        <v>0</v>
      </c>
      <c r="D5" s="30" t="s">
        <v>11</v>
      </c>
      <c r="E5" s="30" t="s">
        <v>10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8</v>
      </c>
      <c r="K5" s="31" t="s">
        <v>9</v>
      </c>
      <c r="L5" s="30" t="s">
        <v>34</v>
      </c>
    </row>
    <row r="6" spans="1:12" ht="15" x14ac:dyDescent="0.25">
      <c r="A6" s="19">
        <v>3</v>
      </c>
      <c r="B6" s="20">
        <v>5</v>
      </c>
      <c r="C6" s="21" t="s">
        <v>18</v>
      </c>
      <c r="D6" s="5" t="s">
        <v>19</v>
      </c>
      <c r="E6" s="33" t="s">
        <v>43</v>
      </c>
      <c r="F6" s="34" t="s">
        <v>48</v>
      </c>
      <c r="G6" s="34">
        <v>13.5</v>
      </c>
      <c r="H6" s="34">
        <v>11.7</v>
      </c>
      <c r="I6" s="34">
        <v>1.92</v>
      </c>
      <c r="J6" s="34">
        <v>173.85</v>
      </c>
      <c r="K6" s="35">
        <v>424</v>
      </c>
      <c r="L6" s="34">
        <v>39.659999999999997</v>
      </c>
    </row>
    <row r="7" spans="1:12" ht="15" x14ac:dyDescent="0.25">
      <c r="A7" s="22"/>
      <c r="B7" s="15"/>
      <c r="C7" s="11"/>
      <c r="D7" s="6"/>
      <c r="E7" s="36" t="s">
        <v>49</v>
      </c>
      <c r="F7" s="37">
        <v>30</v>
      </c>
      <c r="G7" s="37">
        <v>2.5</v>
      </c>
      <c r="H7" s="37">
        <v>1.2</v>
      </c>
      <c r="I7" s="37">
        <v>10.5</v>
      </c>
      <c r="J7" s="37">
        <v>69</v>
      </c>
      <c r="K7" s="38">
        <v>0</v>
      </c>
      <c r="L7" s="37">
        <v>4.57</v>
      </c>
    </row>
    <row r="8" spans="1:12" ht="15" x14ac:dyDescent="0.25">
      <c r="A8" s="22"/>
      <c r="B8" s="15"/>
      <c r="C8" s="11"/>
      <c r="D8" s="7" t="s">
        <v>27</v>
      </c>
      <c r="E8" s="36" t="s">
        <v>40</v>
      </c>
      <c r="F8" s="37">
        <v>160</v>
      </c>
      <c r="G8" s="37">
        <v>2.8</v>
      </c>
      <c r="H8" s="37">
        <v>2</v>
      </c>
      <c r="I8" s="37">
        <v>11</v>
      </c>
      <c r="J8" s="37">
        <v>73</v>
      </c>
      <c r="K8" s="38">
        <v>0</v>
      </c>
      <c r="L8" s="37">
        <v>16.32</v>
      </c>
    </row>
    <row r="9" spans="1:12" ht="15" x14ac:dyDescent="0.25">
      <c r="A9" s="22"/>
      <c r="B9" s="15"/>
      <c r="C9" s="11"/>
      <c r="D9" s="7" t="s">
        <v>20</v>
      </c>
      <c r="E9" s="36" t="s">
        <v>41</v>
      </c>
      <c r="F9" s="37">
        <v>45</v>
      </c>
      <c r="G9" s="37">
        <v>7.9</v>
      </c>
      <c r="H9" s="37">
        <v>2.9</v>
      </c>
      <c r="I9" s="37">
        <v>51.4</v>
      </c>
      <c r="J9" s="37">
        <v>262</v>
      </c>
      <c r="K9" s="38">
        <v>3</v>
      </c>
      <c r="L9" s="37">
        <v>2.72</v>
      </c>
    </row>
    <row r="10" spans="1:12" ht="15" x14ac:dyDescent="0.25">
      <c r="A10" s="22"/>
      <c r="B10" s="15"/>
      <c r="C10" s="11"/>
      <c r="D10" s="7"/>
      <c r="E10" s="36"/>
      <c r="F10" s="37"/>
      <c r="G10" s="37"/>
      <c r="H10" s="37"/>
      <c r="I10" s="37"/>
      <c r="J10" s="37"/>
      <c r="K10" s="38"/>
      <c r="L10" s="37"/>
    </row>
    <row r="11" spans="1:12" ht="15" x14ac:dyDescent="0.25">
      <c r="A11" s="22"/>
      <c r="B11" s="15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2"/>
      <c r="B12" s="15"/>
      <c r="C12" s="11"/>
      <c r="D12" s="6"/>
      <c r="E12" s="36"/>
      <c r="F12" s="37"/>
      <c r="G12" s="37"/>
      <c r="H12" s="37"/>
      <c r="I12" s="37"/>
      <c r="J12" s="37"/>
      <c r="K12" s="38">
        <v>0</v>
      </c>
      <c r="L12" s="37"/>
    </row>
    <row r="13" spans="1:12" ht="15" x14ac:dyDescent="0.25">
      <c r="A13" s="23"/>
      <c r="B13" s="16"/>
      <c r="C13" s="8"/>
      <c r="D13" s="17" t="s">
        <v>32</v>
      </c>
      <c r="E13" s="9"/>
      <c r="F13" s="18">
        <f>SUM(F6:F12)</f>
        <v>235</v>
      </c>
      <c r="G13" s="18">
        <f t="shared" ref="G13" si="0">SUM(G6:G12)</f>
        <v>26.700000000000003</v>
      </c>
      <c r="H13" s="18">
        <f t="shared" ref="H13" si="1">SUM(H6:H12)</f>
        <v>17.799999999999997</v>
      </c>
      <c r="I13" s="18">
        <f t="shared" ref="I13" si="2">SUM(I6:I12)</f>
        <v>74.819999999999993</v>
      </c>
      <c r="J13" s="18">
        <f t="shared" ref="J13" si="3">SUM(J6:J12)</f>
        <v>577.85</v>
      </c>
      <c r="K13" s="24"/>
      <c r="L13" s="18">
        <f t="shared" ref="L13" si="4">SUM(L6:L12)</f>
        <v>63.269999999999996</v>
      </c>
    </row>
    <row r="14" spans="1:12" ht="15" x14ac:dyDescent="0.25">
      <c r="A14" s="25">
        <v>3</v>
      </c>
      <c r="B14" s="14">
        <v>5</v>
      </c>
      <c r="C14" s="10" t="s">
        <v>21</v>
      </c>
      <c r="D14" s="12" t="s">
        <v>50</v>
      </c>
      <c r="E14" s="36" t="s">
        <v>44</v>
      </c>
      <c r="F14" s="37">
        <v>200</v>
      </c>
      <c r="G14" s="37">
        <v>3</v>
      </c>
      <c r="H14" s="37">
        <v>3.2</v>
      </c>
      <c r="I14" s="37">
        <v>4.7</v>
      </c>
      <c r="J14" s="37">
        <v>60</v>
      </c>
      <c r="K14" s="38">
        <v>0</v>
      </c>
      <c r="L14" s="37">
        <v>24.75</v>
      </c>
    </row>
    <row r="15" spans="1:12" ht="15" x14ac:dyDescent="0.25">
      <c r="A15" s="22"/>
      <c r="B15" s="15"/>
      <c r="C15" s="11"/>
      <c r="D15" s="6"/>
      <c r="E15" s="36"/>
      <c r="F15" s="37"/>
      <c r="G15" s="37"/>
      <c r="H15" s="37"/>
      <c r="I15" s="37"/>
      <c r="J15" s="37"/>
      <c r="K15" s="38"/>
      <c r="L15" s="37"/>
    </row>
    <row r="16" spans="1:12" ht="15" x14ac:dyDescent="0.25">
      <c r="A16" s="22"/>
      <c r="B16" s="15"/>
      <c r="C16" s="11"/>
      <c r="D16" s="6"/>
      <c r="E16" s="36"/>
      <c r="F16" s="37"/>
      <c r="G16" s="37"/>
      <c r="H16" s="37"/>
      <c r="I16" s="37"/>
      <c r="J16" s="37"/>
      <c r="K16" s="38"/>
      <c r="L16" s="37"/>
    </row>
    <row r="17" spans="1:12" ht="15" x14ac:dyDescent="0.25">
      <c r="A17" s="23"/>
      <c r="B17" s="16"/>
      <c r="C17" s="8"/>
      <c r="D17" s="17" t="s">
        <v>32</v>
      </c>
      <c r="E17" s="9"/>
      <c r="F17" s="18">
        <f>SUM(F14:F16)</f>
        <v>200</v>
      </c>
      <c r="G17" s="18">
        <f t="shared" ref="G17" si="5">SUM(G14:G16)</f>
        <v>3</v>
      </c>
      <c r="H17" s="18">
        <f t="shared" ref="H17" si="6">SUM(H14:H16)</f>
        <v>3.2</v>
      </c>
      <c r="I17" s="18">
        <f t="shared" ref="I17" si="7">SUM(I14:I16)</f>
        <v>4.7</v>
      </c>
      <c r="J17" s="18">
        <f t="shared" ref="J17" si="8">SUM(J14:J16)</f>
        <v>60</v>
      </c>
      <c r="K17" s="24"/>
      <c r="L17" s="18">
        <f>L15+L16+L14</f>
        <v>24.75</v>
      </c>
    </row>
    <row r="18" spans="1:12" ht="15" x14ac:dyDescent="0.25">
      <c r="A18" s="25">
        <f>A6</f>
        <v>3</v>
      </c>
      <c r="B18" s="14">
        <f>B6</f>
        <v>5</v>
      </c>
      <c r="C18" s="10" t="s">
        <v>22</v>
      </c>
      <c r="D18" s="7" t="s">
        <v>23</v>
      </c>
      <c r="E18" s="36" t="s">
        <v>45</v>
      </c>
      <c r="F18" s="37">
        <v>100</v>
      </c>
      <c r="G18" s="37">
        <v>8.74</v>
      </c>
      <c r="H18" s="37">
        <v>5.01</v>
      </c>
      <c r="I18" s="37">
        <v>10.96</v>
      </c>
      <c r="J18" s="37">
        <v>95.89</v>
      </c>
      <c r="K18" s="38">
        <v>55</v>
      </c>
      <c r="L18" s="37">
        <v>12.46</v>
      </c>
    </row>
    <row r="19" spans="1:12" ht="15" x14ac:dyDescent="0.25">
      <c r="A19" s="22"/>
      <c r="B19" s="15"/>
      <c r="C19" s="11"/>
      <c r="D19" s="7" t="s">
        <v>24</v>
      </c>
      <c r="E19" s="36" t="s">
        <v>46</v>
      </c>
      <c r="F19" s="37">
        <v>250</v>
      </c>
      <c r="G19" s="37">
        <v>3.4</v>
      </c>
      <c r="H19" s="37">
        <v>8.4</v>
      </c>
      <c r="I19" s="37">
        <v>20.77</v>
      </c>
      <c r="J19" s="37">
        <v>173</v>
      </c>
      <c r="K19" s="38">
        <v>197</v>
      </c>
      <c r="L19" s="37">
        <v>14.12</v>
      </c>
    </row>
    <row r="20" spans="1:12" ht="15" x14ac:dyDescent="0.25">
      <c r="A20" s="22"/>
      <c r="B20" s="15"/>
      <c r="C20" s="11"/>
      <c r="D20" s="7" t="s">
        <v>25</v>
      </c>
      <c r="E20" s="36" t="s">
        <v>42</v>
      </c>
      <c r="F20" s="37">
        <v>220</v>
      </c>
      <c r="G20" s="37">
        <v>12.62</v>
      </c>
      <c r="H20" s="37">
        <v>15.3</v>
      </c>
      <c r="I20" s="37">
        <v>42.1</v>
      </c>
      <c r="J20" s="37">
        <v>34.51</v>
      </c>
      <c r="K20" s="38">
        <v>619</v>
      </c>
      <c r="L20" s="37">
        <v>38.42</v>
      </c>
    </row>
    <row r="21" spans="1:12" ht="15" x14ac:dyDescent="0.25">
      <c r="A21" s="22"/>
      <c r="B21" s="15"/>
      <c r="C21" s="11"/>
      <c r="D21" s="7" t="s">
        <v>26</v>
      </c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2"/>
      <c r="B22" s="15"/>
      <c r="C22" s="11"/>
      <c r="D22" s="7" t="s">
        <v>27</v>
      </c>
      <c r="E22" s="36" t="s">
        <v>47</v>
      </c>
      <c r="F22" s="37">
        <v>200</v>
      </c>
      <c r="G22" s="37">
        <v>7.1999999999999995E-2</v>
      </c>
      <c r="H22" s="37">
        <v>0</v>
      </c>
      <c r="I22" s="37">
        <v>15.26</v>
      </c>
      <c r="J22" s="37">
        <v>58.58</v>
      </c>
      <c r="K22" s="38">
        <v>944</v>
      </c>
      <c r="L22" s="37">
        <v>3.68</v>
      </c>
    </row>
    <row r="23" spans="1:12" ht="15" x14ac:dyDescent="0.25">
      <c r="A23" s="22"/>
      <c r="B23" s="15"/>
      <c r="C23" s="11"/>
      <c r="D23" s="7" t="s">
        <v>28</v>
      </c>
      <c r="E23" s="36"/>
      <c r="F23" s="37"/>
      <c r="G23" s="37"/>
      <c r="H23" s="37"/>
      <c r="I23" s="37"/>
      <c r="J23" s="37"/>
      <c r="K23" s="38"/>
      <c r="L23" s="37"/>
    </row>
    <row r="24" spans="1:12" ht="15" x14ac:dyDescent="0.25">
      <c r="A24" s="22"/>
      <c r="B24" s="15"/>
      <c r="C24" s="11"/>
      <c r="D24" s="7" t="s">
        <v>29</v>
      </c>
      <c r="E24" s="36" t="s">
        <v>38</v>
      </c>
      <c r="F24" s="37">
        <v>71.2</v>
      </c>
      <c r="G24" s="37">
        <v>2.4500000000000002</v>
      </c>
      <c r="H24" s="37">
        <v>7.55</v>
      </c>
      <c r="I24" s="37">
        <v>14.62</v>
      </c>
      <c r="J24" s="37">
        <v>136</v>
      </c>
      <c r="K24" s="38">
        <v>1</v>
      </c>
      <c r="L24" s="37">
        <v>2.3199999999999998</v>
      </c>
    </row>
    <row r="25" spans="1:12" ht="15" x14ac:dyDescent="0.25">
      <c r="A25" s="22"/>
      <c r="B25" s="15"/>
      <c r="C25" s="11"/>
      <c r="D25" s="6"/>
      <c r="E25" s="36"/>
      <c r="F25" s="37"/>
      <c r="G25" s="37"/>
      <c r="H25" s="37"/>
      <c r="I25" s="37"/>
      <c r="J25" s="37"/>
      <c r="K25" s="38"/>
      <c r="L25" s="37"/>
    </row>
    <row r="26" spans="1:12" ht="15" x14ac:dyDescent="0.25">
      <c r="A26" s="22"/>
      <c r="B26" s="15"/>
      <c r="C26" s="11"/>
      <c r="D26" s="6"/>
      <c r="E26" s="36"/>
      <c r="F26" s="37"/>
      <c r="G26" s="37"/>
      <c r="H26" s="37"/>
      <c r="I26" s="37"/>
      <c r="J26" s="37"/>
      <c r="K26" s="38"/>
      <c r="L26" s="37"/>
    </row>
    <row r="27" spans="1:12" ht="15" x14ac:dyDescent="0.25">
      <c r="A27" s="23"/>
      <c r="B27" s="16"/>
      <c r="C27" s="8"/>
      <c r="D27" s="17" t="s">
        <v>32</v>
      </c>
      <c r="E27" s="9"/>
      <c r="F27" s="18">
        <f>SUM(F18:F26)</f>
        <v>841.2</v>
      </c>
      <c r="G27" s="18">
        <f t="shared" ref="G27" si="9">SUM(G18:G26)</f>
        <v>27.281999999999996</v>
      </c>
      <c r="H27" s="18">
        <f t="shared" ref="H27" si="10">SUM(H18:H26)</f>
        <v>36.26</v>
      </c>
      <c r="I27" s="18">
        <f t="shared" ref="I27" si="11">SUM(I18:I26)</f>
        <v>103.71000000000001</v>
      </c>
      <c r="J27" s="18">
        <f t="shared" ref="J27" si="12">SUM(J18:J26)</f>
        <v>497.97999999999996</v>
      </c>
      <c r="K27" s="24"/>
      <c r="L27" s="18">
        <f>L18+L19+L20+L22+L24</f>
        <v>71</v>
      </c>
    </row>
    <row r="28" spans="1:12" ht="15" x14ac:dyDescent="0.25">
      <c r="A28" s="25">
        <f>A6</f>
        <v>3</v>
      </c>
      <c r="B28" s="14">
        <f>B6</f>
        <v>5</v>
      </c>
      <c r="C28" s="10" t="s">
        <v>30</v>
      </c>
      <c r="D28" s="12" t="s">
        <v>31</v>
      </c>
      <c r="E28" s="36"/>
      <c r="F28" s="37"/>
      <c r="G28" s="37"/>
      <c r="H28" s="37"/>
      <c r="I28" s="37"/>
      <c r="J28" s="37"/>
      <c r="K28" s="38"/>
      <c r="L28" s="37"/>
    </row>
    <row r="29" spans="1:12" ht="15" x14ac:dyDescent="0.25">
      <c r="A29" s="22"/>
      <c r="B29" s="15"/>
      <c r="C29" s="11"/>
      <c r="D29" s="12" t="s">
        <v>27</v>
      </c>
      <c r="E29" s="36"/>
      <c r="F29" s="37"/>
      <c r="G29" s="37"/>
      <c r="H29" s="37"/>
      <c r="I29" s="37"/>
      <c r="J29" s="37"/>
      <c r="K29" s="38"/>
      <c r="L29" s="37"/>
    </row>
    <row r="30" spans="1:12" ht="15" x14ac:dyDescent="0.25">
      <c r="A30" s="22"/>
      <c r="B30" s="15"/>
      <c r="C30" s="11"/>
      <c r="D30" s="6"/>
      <c r="E30" s="36"/>
      <c r="F30" s="37"/>
      <c r="G30" s="37"/>
      <c r="H30" s="37"/>
      <c r="I30" s="37"/>
      <c r="J30" s="37"/>
      <c r="K30" s="38"/>
      <c r="L30" s="37"/>
    </row>
    <row r="31" spans="1:12" ht="15" x14ac:dyDescent="0.25">
      <c r="A31" s="22"/>
      <c r="B31" s="15"/>
      <c r="C31" s="11"/>
      <c r="D31" s="6"/>
      <c r="E31" s="36"/>
      <c r="F31" s="37"/>
      <c r="G31" s="37"/>
      <c r="H31" s="37"/>
      <c r="I31" s="37"/>
      <c r="J31" s="37"/>
      <c r="K31" s="38"/>
      <c r="L31" s="37"/>
    </row>
    <row r="32" spans="1:12" ht="15" x14ac:dyDescent="0.25">
      <c r="A32" s="23"/>
      <c r="B32" s="16"/>
      <c r="C32" s="8"/>
      <c r="D32" s="17" t="s">
        <v>32</v>
      </c>
      <c r="E32" s="9"/>
      <c r="F32" s="18">
        <f>SUM(F28:F31)</f>
        <v>0</v>
      </c>
      <c r="G32" s="18">
        <f t="shared" ref="G32" si="13">SUM(G28:G31)</f>
        <v>0</v>
      </c>
      <c r="H32" s="18">
        <f t="shared" ref="H32" si="14">SUM(H28:H31)</f>
        <v>0</v>
      </c>
      <c r="I32" s="18">
        <f t="shared" ref="I32" si="15">SUM(I28:I31)</f>
        <v>0</v>
      </c>
      <c r="J32" s="18">
        <f t="shared" ref="J32" si="16">SUM(J28:J31)</f>
        <v>0</v>
      </c>
      <c r="K32" s="24"/>
      <c r="L32" s="18">
        <f t="shared" ref="L32" si="17">SUM(L25:L31)</f>
        <v>71</v>
      </c>
    </row>
    <row r="33" spans="1:12" ht="13.5" hidden="1" thickBot="1" x14ac:dyDescent="0.25">
      <c r="A33" s="26"/>
      <c r="B33" s="27"/>
      <c r="C33" s="47" t="s">
        <v>4</v>
      </c>
      <c r="D33" s="47"/>
      <c r="E33" s="47"/>
      <c r="F33" s="28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G33" s="28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H33" s="28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I33" s="28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J33" s="28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K33" s="28"/>
      <c r="L33" s="28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</row>
  </sheetData>
  <mergeCells count="4">
    <mergeCell ref="C1:E1"/>
    <mergeCell ref="H1:K1"/>
    <mergeCell ref="H2:K2"/>
    <mergeCell ref="C33:E33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Golden</cp:lastModifiedBy>
  <dcterms:created xsi:type="dcterms:W3CDTF">2022-05-16T14:23:56Z</dcterms:created>
  <dcterms:modified xsi:type="dcterms:W3CDTF">2024-12-16T06:00:33Z</dcterms:modified>
</cp:coreProperties>
</file>